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biehacking/Desktop/"/>
    </mc:Choice>
  </mc:AlternateContent>
  <xr:revisionPtr revIDLastSave="0" documentId="13_ncr:1_{1B37B9A5-2B3D-C749-8EEC-0C52B72B437A}" xr6:coauthVersionLast="47" xr6:coauthVersionMax="47" xr10:uidLastSave="{00000000-0000-0000-0000-000000000000}"/>
  <bookViews>
    <workbookView xWindow="0" yWindow="500" windowWidth="21040" windowHeight="14740" xr2:uid="{9B726667-4F2A-480A-A569-BB93D933D16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8" i="1"/>
  <c r="M19" i="1" l="1"/>
  <c r="M20" i="1" s="1"/>
  <c r="M21" i="1" s="1"/>
  <c r="M24" i="1" l="1"/>
</calcChain>
</file>

<file path=xl/sharedStrings.xml><?xml version="1.0" encoding="utf-8"?>
<sst xmlns="http://schemas.openxmlformats.org/spreadsheetml/2006/main" count="50" uniqueCount="45">
  <si>
    <t>kg</t>
  </si>
  <si>
    <t>Total fluid bolus given</t>
  </si>
  <si>
    <t>mL</t>
  </si>
  <si>
    <t>mL/kg</t>
  </si>
  <si>
    <t>4 mL/kg/hr</t>
  </si>
  <si>
    <t>2 mL/kg/hr</t>
  </si>
  <si>
    <t>Every kg after 20kg</t>
  </si>
  <si>
    <t>1 mL/kg/hr</t>
  </si>
  <si>
    <t>Total maintenance fluids</t>
  </si>
  <si>
    <t>mL/hr</t>
  </si>
  <si>
    <t>Mild ~ 3%</t>
  </si>
  <si>
    <t>Moderate ~ 5%</t>
  </si>
  <si>
    <t>Severe ~ 8%</t>
  </si>
  <si>
    <t>Life -threatening - shock</t>
  </si>
  <si>
    <t>Only just clinically detectable</t>
  </si>
  <si>
    <t>Dry mucous membranes, reduced skin turgor</t>
  </si>
  <si>
    <t>Dry mucous membranes, reduced skin turgor, sunken eyes, poor capillary return</t>
  </si>
  <si>
    <t>Severely ill with poor perfusion, thready rapid pulse (reduced BP is a very late sign)</t>
  </si>
  <si>
    <t>Calc 3b</t>
  </si>
  <si>
    <t xml:space="preserve">Fluid resuscitation (IV) for the management of shocked children with DKA </t>
  </si>
  <si>
    <t>Dose</t>
  </si>
  <si>
    <t>Mild</t>
  </si>
  <si>
    <t>Moderate</t>
  </si>
  <si>
    <t>Severe</t>
  </si>
  <si>
    <t>Queensland Paediatric DKA IV Fluid Calculator</t>
  </si>
  <si>
    <t>Severity of dehydration and estimation of volume deficit in child with DKA</t>
  </si>
  <si>
    <t>Specific considerations in DKA</t>
  </si>
  <si>
    <t>• tachypnoea secondary to acidosis can exacerbate dryness of oral mucosa
• vasoconstriction from acidosis may contribute to the appearance of cool extremities
• catabolism due to insulin deficiency can result in weight loss</t>
  </si>
  <si>
    <t>Maintenance fluids:</t>
  </si>
  <si>
    <t>Calculated deficit estimate (mL/kg)</t>
  </si>
  <si>
    <t>First 10 kg</t>
  </si>
  <si>
    <t>Second 10 kg</t>
  </si>
  <si>
    <t>Sodium Chloride 0.9% administered in 10 mL/kg bolus.
Repeat as necessary to a maximum of 20 mL/kg.</t>
  </si>
  <si>
    <t>For more information view CHQ-GDL-60016 - DKA and HHS Paediatric Emergency Guideline</t>
  </si>
  <si>
    <t>Final hourly fluid rate to be given to child</t>
  </si>
  <si>
    <t>Total deficit based on dehydration severity</t>
  </si>
  <si>
    <t>Subtraction of fluid bolus</t>
  </si>
  <si>
    <t>Enter the following:</t>
  </si>
  <si>
    <t>Automatically calculated values:</t>
  </si>
  <si>
    <r>
      <t xml:space="preserve">• Default fluid is 1L Sodium Chloride 0.9% + Potassium Chloride
  40 mmol for maintenance and deficit replacement
• </t>
    </r>
    <r>
      <rPr>
        <b/>
        <sz val="10.5"/>
        <color theme="1"/>
        <rFont val="Arial"/>
        <family val="2"/>
      </rPr>
      <t>1 hour</t>
    </r>
    <r>
      <rPr>
        <sz val="10.5"/>
        <color theme="1"/>
        <rFont val="Arial"/>
        <family val="2"/>
      </rPr>
      <t xml:space="preserve"> of IV fluids required before commencing insulin
• Use pre-mixed bags unless in Critical Care</t>
    </r>
  </si>
  <si>
    <t xml:space="preserve">Final deficit (to be given over 48 hours) </t>
  </si>
  <si>
    <r>
      <rPr>
        <b/>
        <sz val="10.5"/>
        <color theme="1"/>
        <rFont val="Arial"/>
        <family val="2"/>
      </rPr>
      <t xml:space="preserve">ALERT - </t>
    </r>
    <r>
      <rPr>
        <sz val="10.5"/>
        <color theme="1"/>
        <rFont val="Arial"/>
        <family val="2"/>
      </rPr>
      <t xml:space="preserve">Default fluid does not apply in children with electrolyte abnormalities or BGL &lt;15 mmol. </t>
    </r>
  </si>
  <si>
    <t xml:space="preserve">For these children seek Paediatric Endocrine / Critical Care advice (onsite or via Retrieval Services Queensland (RSQ) on 1300 799 127) regarding fluid choices. </t>
  </si>
  <si>
    <t>Choose severity of dehydration (mild, moderate or severe) from dropdown list</t>
  </si>
  <si>
    <t xml:space="preserve">Body weight in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</si>
</sst>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rgb="FF17802E"/>
      <name val="Arial"/>
      <family val="2"/>
    </font>
    <font>
      <sz val="9"/>
      <color theme="1"/>
      <name val="Arial"/>
      <family val="2"/>
    </font>
    <font>
      <sz val="10.5"/>
      <color theme="1"/>
      <name val="Arial"/>
      <family val="2"/>
    </font>
    <font>
      <b/>
      <sz val="10.5"/>
      <color rgb="FF006600"/>
      <name val="Arial"/>
      <family val="2"/>
    </font>
    <font>
      <b/>
      <sz val="10.5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.5"/>
      <color theme="1"/>
      <name val="Arial"/>
      <family val="2"/>
    </font>
    <font>
      <sz val="10.5"/>
      <color rgb="FF006600"/>
      <name val="Arial"/>
      <family val="2"/>
    </font>
    <font>
      <b/>
      <sz val="10.5"/>
      <name val="Arial"/>
      <family val="2"/>
    </font>
    <font>
      <sz val="10.5"/>
      <color rgb="FFFFFFFF"/>
      <name val="Arial"/>
      <family val="2"/>
    </font>
    <font>
      <sz val="10.5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7EC74E"/>
        <bgColor indexed="64"/>
      </patternFill>
    </fill>
    <fill>
      <patternFill patternType="solid">
        <fgColor rgb="FFFF902A"/>
        <bgColor indexed="64"/>
      </patternFill>
    </fill>
    <fill>
      <patternFill patternType="solid">
        <fgColor rgb="FFDE3132"/>
        <bgColor indexed="64"/>
      </patternFill>
    </fill>
    <fill>
      <patternFill patternType="solid">
        <fgColor rgb="FFE5FBD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DE3132"/>
      </left>
      <right style="thin">
        <color rgb="FFDE3132"/>
      </right>
      <top style="thin">
        <color rgb="FFDE3132"/>
      </top>
      <bottom style="thin">
        <color rgb="FFDE313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/>
      <right style="medium">
        <color rgb="FF006600"/>
      </right>
      <top style="medium">
        <color rgb="FF006600"/>
      </top>
      <bottom style="thin">
        <color theme="9"/>
      </bottom>
      <diagonal/>
    </border>
    <border>
      <left/>
      <right style="medium">
        <color rgb="FF006600"/>
      </right>
      <top style="thin">
        <color theme="9"/>
      </top>
      <bottom style="thin">
        <color theme="9"/>
      </bottom>
      <diagonal/>
    </border>
    <border>
      <left/>
      <right style="medium">
        <color rgb="FF006600"/>
      </right>
      <top style="thin">
        <color theme="9"/>
      </top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rgb="FF006600"/>
      </bottom>
      <diagonal/>
    </border>
    <border>
      <left style="thick">
        <color rgb="FFDE3132"/>
      </left>
      <right/>
      <top style="thick">
        <color rgb="FFDE3132"/>
      </top>
      <bottom/>
      <diagonal/>
    </border>
    <border>
      <left/>
      <right/>
      <top style="thick">
        <color rgb="FFDE3132"/>
      </top>
      <bottom/>
      <diagonal/>
    </border>
    <border>
      <left/>
      <right style="thick">
        <color rgb="FFDE3132"/>
      </right>
      <top style="thick">
        <color rgb="FFDE3132"/>
      </top>
      <bottom/>
      <diagonal/>
    </border>
    <border>
      <left style="thick">
        <color rgb="FFDE3132"/>
      </left>
      <right/>
      <top/>
      <bottom style="thick">
        <color rgb="FFDE3132"/>
      </bottom>
      <diagonal/>
    </border>
    <border>
      <left/>
      <right/>
      <top/>
      <bottom style="thick">
        <color rgb="FFDE3132"/>
      </bottom>
      <diagonal/>
    </border>
    <border>
      <left/>
      <right style="thick">
        <color rgb="FFDE3132"/>
      </right>
      <top/>
      <bottom style="thick">
        <color rgb="FFDE313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4" fillId="8" borderId="27" xfId="0" applyFont="1" applyFill="1" applyBorder="1" applyAlignment="1" applyProtection="1">
      <alignment horizontal="center" vertical="center"/>
      <protection locked="0"/>
    </xf>
    <xf numFmtId="0" fontId="4" fillId="8" borderId="21" xfId="0" applyFont="1" applyFill="1" applyBorder="1" applyAlignment="1">
      <alignment horizontal="center" vertical="center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8" borderId="22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1" fontId="13" fillId="8" borderId="24" xfId="0" applyNumberFormat="1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4" fillId="8" borderId="24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horizontal="left" vertical="center"/>
    </xf>
    <xf numFmtId="0" fontId="0" fillId="8" borderId="25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4" fillId="8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23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39" xfId="0" applyFont="1" applyFill="1" applyBorder="1" applyAlignment="1">
      <alignment horizontal="left" vertical="center"/>
    </xf>
    <xf numFmtId="0" fontId="5" fillId="8" borderId="24" xfId="0" applyFont="1" applyFill="1" applyBorder="1" applyAlignment="1">
      <alignment horizontal="left" vertical="center"/>
    </xf>
    <xf numFmtId="0" fontId="5" fillId="8" borderId="25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7" fillId="0" borderId="0" xfId="1" applyAlignment="1">
      <alignment horizontal="left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13" fillId="8" borderId="40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E5FBD3"/>
      <color rgb="FFFF902A"/>
      <color rgb="FFDE3132"/>
      <color rgb="FF64A836"/>
      <color rgb="FF7EC74E"/>
      <color rgb="FFF4D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32</xdr:row>
      <xdr:rowOff>66675</xdr:rowOff>
    </xdr:from>
    <xdr:to>
      <xdr:col>0</xdr:col>
      <xdr:colOff>361950</xdr:colOff>
      <xdr:row>32</xdr:row>
      <xdr:rowOff>352425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EFC5F3-B260-498E-94F8-F8D88C56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620125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31</xdr:row>
      <xdr:rowOff>76200</xdr:rowOff>
    </xdr:from>
    <xdr:to>
      <xdr:col>0</xdr:col>
      <xdr:colOff>370840</xdr:colOff>
      <xdr:row>31</xdr:row>
      <xdr:rowOff>361315</xdr:rowOff>
    </xdr:to>
    <xdr:pic>
      <xdr:nvPicPr>
        <xdr:cNvPr id="4" name="Picture 3" descr="C:\Users\cookdav\AppData\Local\Microsoft\Windows\INetCache\Content.Word\alert.png">
          <a:extLst>
            <a:ext uri="{FF2B5EF4-FFF2-40B4-BE49-F238E27FC236}">
              <a16:creationId xmlns:a16="http://schemas.microsoft.com/office/drawing/2014/main" id="{59B47FB9-4495-4531-BE5D-7AC11F65B6C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020050"/>
          <a:ext cx="285115" cy="285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ildrens.health.qld.gov.au/guideline-dka-hhs-emergency-management-in-childre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1E63-8F66-4898-BA19-D9788DE37CF4}">
  <dimension ref="A1:O36"/>
  <sheetViews>
    <sheetView showGridLines="0" tabSelected="1" topLeftCell="A6" zoomScale="171" zoomScaleNormal="171" workbookViewId="0">
      <selection activeCell="A13" sqref="A13:L13"/>
    </sheetView>
  </sheetViews>
  <sheetFormatPr baseColWidth="10" defaultColWidth="6.1640625" defaultRowHeight="19.5" customHeight="1" x14ac:dyDescent="0.2"/>
  <cols>
    <col min="1" max="6" width="6.33203125" style="1" customWidth="1"/>
    <col min="7" max="8" width="5.5" style="1" customWidth="1"/>
    <col min="9" max="10" width="5.6640625" style="1" customWidth="1"/>
    <col min="11" max="11" width="7.5" style="1" customWidth="1"/>
    <col min="12" max="12" width="11.5" style="1" customWidth="1"/>
    <col min="13" max="13" width="7.5" style="1" customWidth="1"/>
    <col min="14" max="14" width="9.83203125" style="1" customWidth="1"/>
    <col min="15" max="16" width="7.5" style="1" bestFit="1" customWidth="1"/>
    <col min="17" max="16384" width="6.1640625" style="1"/>
  </cols>
  <sheetData>
    <row r="1" spans="1:14" ht="28.5" customHeight="1" x14ac:dyDescent="0.2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4" customFormat="1" ht="19.5" customHeight="1" x14ac:dyDescent="0.2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4" customFormat="1" ht="19.5" customHeight="1" x14ac:dyDescent="0.2">
      <c r="A4" s="32" t="s">
        <v>10</v>
      </c>
      <c r="B4" s="32"/>
      <c r="C4" s="32"/>
      <c r="D4" s="32" t="s">
        <v>11</v>
      </c>
      <c r="E4" s="32"/>
      <c r="F4" s="32"/>
      <c r="G4" s="30" t="s">
        <v>12</v>
      </c>
      <c r="H4" s="30"/>
      <c r="I4" s="30"/>
      <c r="J4" s="30"/>
      <c r="K4" s="34" t="s">
        <v>13</v>
      </c>
      <c r="L4" s="34"/>
      <c r="M4" s="34"/>
      <c r="N4" s="34"/>
    </row>
    <row r="5" spans="1:14" s="4" customFormat="1" ht="54" customHeight="1" x14ac:dyDescent="0.2">
      <c r="A5" s="31" t="s">
        <v>14</v>
      </c>
      <c r="B5" s="31"/>
      <c r="C5" s="31"/>
      <c r="D5" s="29" t="s">
        <v>15</v>
      </c>
      <c r="E5" s="29"/>
      <c r="F5" s="29"/>
      <c r="G5" s="31" t="s">
        <v>16</v>
      </c>
      <c r="H5" s="31"/>
      <c r="I5" s="31"/>
      <c r="J5" s="31"/>
      <c r="K5" s="29" t="s">
        <v>17</v>
      </c>
      <c r="L5" s="29"/>
      <c r="M5" s="29"/>
      <c r="N5" s="29"/>
    </row>
    <row r="6" spans="1:14" s="4" customFormat="1" ht="16.5" customHeight="1" x14ac:dyDescent="0.2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4" customFormat="1" ht="42.75" customHeight="1" x14ac:dyDescent="0.2">
      <c r="A7" s="45" t="s">
        <v>27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4" customFormat="1" ht="9.75" customHeight="1" x14ac:dyDescent="0.2"/>
    <row r="9" spans="1:14" s="4" customFormat="1" ht="19.5" customHeight="1" x14ac:dyDescent="0.2">
      <c r="A9" s="47" t="s">
        <v>19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s="4" customFormat="1" ht="34.5" customHeight="1" x14ac:dyDescent="0.2">
      <c r="A10" s="37" t="s">
        <v>20</v>
      </c>
      <c r="B10" s="37"/>
      <c r="C10" s="37"/>
      <c r="D10" s="50" t="s">
        <v>32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4" customFormat="1" ht="9.75" customHeight="1" thickBot="1" x14ac:dyDescent="0.25"/>
    <row r="12" spans="1:14" s="13" customFormat="1" ht="16.5" customHeight="1" thickBot="1" x14ac:dyDescent="0.25">
      <c r="A12" s="54" t="s">
        <v>37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</row>
    <row r="13" spans="1:14" s="4" customFormat="1" ht="19.5" customHeight="1" thickBot="1" x14ac:dyDescent="0.25">
      <c r="A13" s="40" t="s">
        <v>44</v>
      </c>
      <c r="B13" s="41"/>
      <c r="C13" s="41"/>
      <c r="D13" s="41"/>
      <c r="E13" s="41"/>
      <c r="F13" s="41"/>
      <c r="G13" s="41"/>
      <c r="H13" s="41"/>
      <c r="I13" s="41"/>
      <c r="J13" s="42"/>
      <c r="K13" s="42"/>
      <c r="L13" s="43"/>
      <c r="M13" s="19"/>
      <c r="N13" s="20" t="s">
        <v>0</v>
      </c>
    </row>
    <row r="14" spans="1:14" s="4" customFormat="1" ht="19.5" customHeight="1" thickBot="1" x14ac:dyDescent="0.25">
      <c r="A14" s="40" t="s">
        <v>1</v>
      </c>
      <c r="B14" s="41"/>
      <c r="C14" s="41"/>
      <c r="D14" s="41"/>
      <c r="E14" s="41"/>
      <c r="F14" s="41"/>
      <c r="G14" s="41"/>
      <c r="H14" s="41"/>
      <c r="I14" s="41"/>
      <c r="J14" s="42"/>
      <c r="K14" s="42"/>
      <c r="L14" s="43"/>
      <c r="M14" s="21"/>
      <c r="N14" s="22" t="s">
        <v>2</v>
      </c>
    </row>
    <row r="15" spans="1:14" s="4" customFormat="1" ht="19.5" customHeight="1" thickBot="1" x14ac:dyDescent="0.25">
      <c r="A15" s="40" t="s">
        <v>43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4"/>
      <c r="M15" s="48" t="s">
        <v>23</v>
      </c>
      <c r="N15" s="49"/>
    </row>
    <row r="16" spans="1:14" s="4" customFormat="1" ht="13" customHeight="1" x14ac:dyDescent="0.2"/>
    <row r="17" spans="1:14" s="4" customFormat="1" ht="15" customHeight="1" x14ac:dyDescent="0.2">
      <c r="A17" s="51" t="s">
        <v>38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4" s="12" customFormat="1" ht="1" hidden="1" customHeight="1" x14ac:dyDescent="0.2">
      <c r="A18" s="38" t="s">
        <v>29</v>
      </c>
      <c r="B18" s="38"/>
      <c r="C18" s="38"/>
      <c r="D18" s="38"/>
      <c r="E18" s="38"/>
      <c r="F18" s="38"/>
      <c r="G18" s="38"/>
      <c r="H18" s="38"/>
      <c r="I18" s="38"/>
      <c r="J18" s="14"/>
      <c r="K18" s="14" t="s">
        <v>18</v>
      </c>
      <c r="L18" s="14"/>
      <c r="M18" s="15">
        <f>IF(M15="MILD",0,IF(M15="MODERATE",50,IF(M15="SEVERE",80)))</f>
        <v>80</v>
      </c>
      <c r="N18" s="15" t="s">
        <v>3</v>
      </c>
    </row>
    <row r="19" spans="1:14" s="12" customFormat="1" ht="19.5" customHeight="1" x14ac:dyDescent="0.2">
      <c r="A19" s="39" t="s">
        <v>35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16">
        <f>M13*M18</f>
        <v>0</v>
      </c>
      <c r="N19" s="17" t="s">
        <v>2</v>
      </c>
    </row>
    <row r="20" spans="1:14" s="12" customFormat="1" ht="19.5" customHeight="1" x14ac:dyDescent="0.2">
      <c r="A20" s="39" t="s">
        <v>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16">
        <f>M19-M14</f>
        <v>0</v>
      </c>
      <c r="N20" s="17" t="s">
        <v>2</v>
      </c>
    </row>
    <row r="21" spans="1:14" s="4" customFormat="1" ht="19.5" customHeight="1" x14ac:dyDescent="0.2">
      <c r="A21" s="39" t="s">
        <v>40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8">
        <f>M20/48</f>
        <v>0</v>
      </c>
      <c r="N21" s="17" t="s">
        <v>9</v>
      </c>
    </row>
    <row r="22" spans="1:14" s="4" customFormat="1" ht="19.5" customHeight="1" x14ac:dyDescent="0.2">
      <c r="A22" s="39" t="s">
        <v>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8">
        <f>IF(AND($M$13&gt;=0,$M$13&lt;=10),$M$13*4,IF(AND($M$13&gt;10,$M$13&lt;=20),($M$13-10)*2+40,IF(AND($M$13&gt;20),($M$13-20)+60)))</f>
        <v>0</v>
      </c>
      <c r="N22" s="17" t="s">
        <v>9</v>
      </c>
    </row>
    <row r="23" spans="1:14" s="4" customFormat="1" ht="14.25" customHeight="1" thickBot="1" x14ac:dyDescent="0.25"/>
    <row r="24" spans="1:14" s="27" customFormat="1" ht="28.5" customHeight="1" thickBot="1" x14ac:dyDescent="0.25">
      <c r="A24" s="71" t="s">
        <v>34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25">
        <f>M21+M22</f>
        <v>0</v>
      </c>
      <c r="N24" s="26" t="s">
        <v>9</v>
      </c>
    </row>
    <row r="25" spans="1:14" s="4" customFormat="1" ht="11.25" customHeight="1" thickBot="1" x14ac:dyDescent="0.25"/>
    <row r="26" spans="1:14" s="4" customFormat="1" ht="11.25" customHeight="1" thickBot="1" x14ac:dyDescent="0.25"/>
    <row r="27" spans="1:14" s="4" customFormat="1" ht="17.25" customHeight="1" thickTop="1" x14ac:dyDescent="0.2">
      <c r="A27" s="62" t="s">
        <v>39</v>
      </c>
      <c r="B27" s="63"/>
      <c r="C27" s="63"/>
      <c r="D27" s="63"/>
      <c r="E27" s="63"/>
      <c r="F27" s="63"/>
      <c r="G27" s="63"/>
      <c r="H27" s="63"/>
      <c r="I27" s="64"/>
      <c r="K27" s="11" t="s">
        <v>28</v>
      </c>
      <c r="L27" s="5"/>
      <c r="M27" s="5"/>
      <c r="N27" s="6"/>
    </row>
    <row r="28" spans="1:14" s="4" customFormat="1" ht="17.25" customHeight="1" x14ac:dyDescent="0.2">
      <c r="A28" s="65"/>
      <c r="B28" s="66"/>
      <c r="C28" s="66"/>
      <c r="D28" s="66"/>
      <c r="E28" s="66"/>
      <c r="F28" s="66"/>
      <c r="G28" s="66"/>
      <c r="H28" s="66"/>
      <c r="I28" s="67"/>
      <c r="K28" s="7" t="s">
        <v>30</v>
      </c>
      <c r="L28" s="8"/>
      <c r="M28" s="74" t="s">
        <v>4</v>
      </c>
      <c r="N28" s="75"/>
    </row>
    <row r="29" spans="1:14" s="4" customFormat="1" ht="17.25" customHeight="1" x14ac:dyDescent="0.2">
      <c r="A29" s="65"/>
      <c r="B29" s="66"/>
      <c r="C29" s="66"/>
      <c r="D29" s="66"/>
      <c r="E29" s="66"/>
      <c r="F29" s="66"/>
      <c r="G29" s="66"/>
      <c r="H29" s="66"/>
      <c r="I29" s="67"/>
      <c r="K29" s="7" t="s">
        <v>31</v>
      </c>
      <c r="L29" s="8"/>
      <c r="M29" s="74" t="s">
        <v>5</v>
      </c>
      <c r="N29" s="75"/>
    </row>
    <row r="30" spans="1:14" s="4" customFormat="1" ht="17.25" customHeight="1" thickBot="1" x14ac:dyDescent="0.25">
      <c r="A30" s="68"/>
      <c r="B30" s="69"/>
      <c r="C30" s="69"/>
      <c r="D30" s="69"/>
      <c r="E30" s="69"/>
      <c r="F30" s="69"/>
      <c r="G30" s="69"/>
      <c r="H30" s="69"/>
      <c r="I30" s="70"/>
      <c r="K30" s="9" t="s">
        <v>6</v>
      </c>
      <c r="L30" s="10"/>
      <c r="M30" s="72" t="s">
        <v>7</v>
      </c>
      <c r="N30" s="73"/>
    </row>
    <row r="31" spans="1:14" s="4" customFormat="1" ht="15" customHeight="1" thickTop="1" thickBot="1" x14ac:dyDescent="0.25"/>
    <row r="32" spans="1:14" s="4" customFormat="1" ht="38.25" customHeight="1" thickTop="1" x14ac:dyDescent="0.2">
      <c r="A32" s="23"/>
      <c r="B32" s="60" t="s">
        <v>41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1:15" ht="38.25" customHeight="1" thickBot="1" x14ac:dyDescent="0.25">
      <c r="A33" s="24"/>
      <c r="B33" s="57" t="s">
        <v>42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1:15" ht="15" customHeight="1" thickTop="1" x14ac:dyDescent="0.2"/>
    <row r="35" spans="1:15" ht="15" customHeight="1" x14ac:dyDescent="0.2">
      <c r="A35" s="59" t="s">
        <v>33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3"/>
    </row>
    <row r="36" spans="1:15" ht="9" customHeight="1" x14ac:dyDescent="0.2"/>
  </sheetData>
  <mergeCells count="34">
    <mergeCell ref="B33:N33"/>
    <mergeCell ref="A35:N35"/>
    <mergeCell ref="B32:N32"/>
    <mergeCell ref="A27:I30"/>
    <mergeCell ref="A21:L21"/>
    <mergeCell ref="A24:L24"/>
    <mergeCell ref="A22:L22"/>
    <mergeCell ref="M30:N30"/>
    <mergeCell ref="M28:N28"/>
    <mergeCell ref="M29:N29"/>
    <mergeCell ref="A6:N6"/>
    <mergeCell ref="A10:C10"/>
    <mergeCell ref="A18:I18"/>
    <mergeCell ref="A20:L20"/>
    <mergeCell ref="A19:L19"/>
    <mergeCell ref="A13:L13"/>
    <mergeCell ref="A14:L14"/>
    <mergeCell ref="A15:L15"/>
    <mergeCell ref="A7:N7"/>
    <mergeCell ref="A9:N9"/>
    <mergeCell ref="M15:N15"/>
    <mergeCell ref="D10:N10"/>
    <mergeCell ref="A17:N17"/>
    <mergeCell ref="A12:N12"/>
    <mergeCell ref="A1:N1"/>
    <mergeCell ref="K5:N5"/>
    <mergeCell ref="G4:J4"/>
    <mergeCell ref="G5:J5"/>
    <mergeCell ref="D4:F4"/>
    <mergeCell ref="D5:F5"/>
    <mergeCell ref="A3:N3"/>
    <mergeCell ref="A4:C4"/>
    <mergeCell ref="K4:N4"/>
    <mergeCell ref="A5:C5"/>
  </mergeCells>
  <hyperlinks>
    <hyperlink ref="A35:N35" r:id="rId1" display="For more information refer to CHQ-GDL-60016 - Diabetic Ketoacidosis (DKA) and Hyperosmolar Hyperglycaemic State (HHS)  Paediatric Emergency Guideline" xr:uid="{22715E78-9DB7-4172-9872-08393F155EEF}"/>
  </hyperlinks>
  <pageMargins left="0.35" right="0.31" top="1.47" bottom="0.81" header="0.27559055118110237" footer="0.19685039370078741"/>
  <pageSetup paperSize="9" orientation="portrait" r:id="rId2"/>
  <headerFooter>
    <oddHeader>&amp;C&amp;G</oddHeader>
    <oddFooter>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AA3F30-BC77-479C-957C-050E80254635}">
          <x14:formula1>
            <xm:f>Sheet2!$A$1:$A$3</xm:f>
          </x14:formula1>
          <xm:sqref>M15:N15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8D08-1DFB-45B1-8201-9AFE563F64AE}">
  <dimension ref="A1:A3"/>
  <sheetViews>
    <sheetView workbookViewId="0">
      <selection sqref="A1:XFD1"/>
    </sheetView>
  </sheetViews>
  <sheetFormatPr baseColWidth="10" defaultColWidth="8.83203125" defaultRowHeight="1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Davina Tudor</dc:creator>
  <cp:lastModifiedBy>Deb Hacking</cp:lastModifiedBy>
  <cp:lastPrinted>2019-06-25T03:10:15Z</cp:lastPrinted>
  <dcterms:created xsi:type="dcterms:W3CDTF">2019-06-13T21:06:56Z</dcterms:created>
  <dcterms:modified xsi:type="dcterms:W3CDTF">2025-03-31T10:32:25Z</dcterms:modified>
</cp:coreProperties>
</file>